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4350" tabRatio="599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<sst xmlns="http://schemas.openxmlformats.org/spreadsheetml/2006/main" count="359" uniqueCount="120">
  <si>
    <t>Додаток № 2</t>
  </si>
  <si>
    <t>Планове завдання</t>
  </si>
  <si>
    <t xml:space="preserve">Сурсько-Литовське кладовище </t>
  </si>
  <si>
    <t>Перевізник</t>
  </si>
  <si>
    <t>Початковий пункт</t>
  </si>
  <si>
    <t>Кінцевий пункт</t>
  </si>
  <si>
    <t>№                       м-ту</t>
  </si>
  <si>
    <t xml:space="preserve">планова кількість автобусів по типам рухомого складу  </t>
  </si>
  <si>
    <t>Примітка</t>
  </si>
  <si>
    <t>з 8.00 до 17.00</t>
  </si>
  <si>
    <t>з 8.00 до 14.00</t>
  </si>
  <si>
    <t>Категорія М3</t>
  </si>
  <si>
    <t>Категорія М2,М3</t>
  </si>
  <si>
    <t xml:space="preserve">Кл. А,В </t>
  </si>
  <si>
    <t>Кл.І
понад 50 пас</t>
  </si>
  <si>
    <t>(понад 22 до 50 пас)</t>
  </si>
  <si>
    <t>до 22 пас.</t>
  </si>
  <si>
    <t>ПВСП СТО "Карлссон"</t>
  </si>
  <si>
    <t>Сурсько -Литовське кладовище</t>
  </si>
  <si>
    <t>ТОВ Автотранссервіс</t>
  </si>
  <si>
    <t>ж.м.Перемога</t>
  </si>
  <si>
    <t>18К</t>
  </si>
  <si>
    <t>з маршруту № 18</t>
  </si>
  <si>
    <t>б/н</t>
  </si>
  <si>
    <t>з маршруту № 157А</t>
  </si>
  <si>
    <t>вул.Шмідта (Центральний ринок)</t>
  </si>
  <si>
    <t>подовження маршруту</t>
  </si>
  <si>
    <t>з маршруту № 45А</t>
  </si>
  <si>
    <t xml:space="preserve">ж.м.Парус </t>
  </si>
  <si>
    <t>66К</t>
  </si>
  <si>
    <t>з маршруту № 66</t>
  </si>
  <si>
    <t>ТОВ Ігрек</t>
  </si>
  <si>
    <t>ж.м.Тополя- 3</t>
  </si>
  <si>
    <t xml:space="preserve">з маршруту № 73   </t>
  </si>
  <si>
    <t>ж.м.Тополя -3</t>
  </si>
  <si>
    <t>з маршруту № 126</t>
  </si>
  <si>
    <t>ТОВ "Технополіс"</t>
  </si>
  <si>
    <t>з маршруту № 116</t>
  </si>
  <si>
    <t>вул.Ширшова</t>
  </si>
  <si>
    <t>з маршруту № 136А</t>
  </si>
  <si>
    <t>ж.м.Лівобережний -3</t>
  </si>
  <si>
    <t>Всього</t>
  </si>
  <si>
    <t>Краснопільське кладовище</t>
  </si>
  <si>
    <t xml:space="preserve">вул.Криворізька (ПМЗ) </t>
  </si>
  <si>
    <t xml:space="preserve">ж.м.Перемога </t>
  </si>
  <si>
    <t>156К</t>
  </si>
  <si>
    <t>з маршруту № 156</t>
  </si>
  <si>
    <t>Ново-Ігренське кладовище</t>
  </si>
  <si>
    <t>ТОВ "С.М.І.Т."</t>
  </si>
  <si>
    <t xml:space="preserve">додатков. тр-т з маршрутів               № 21,22                       </t>
  </si>
  <si>
    <t>з маршруту № 64</t>
  </si>
  <si>
    <t>з маршруту № 27</t>
  </si>
  <si>
    <t>Кладовище сел.Діївка-2</t>
  </si>
  <si>
    <t>92А</t>
  </si>
  <si>
    <t>з маршруту № 156А</t>
  </si>
  <si>
    <t>Кладовище сел.Діївка-1</t>
  </si>
  <si>
    <t>ПП «Зігфрід-М»</t>
  </si>
  <si>
    <t>Таромське кладовище</t>
  </si>
  <si>
    <t>ТОВ «Технополіс»</t>
  </si>
  <si>
    <t>вул.Пастера</t>
  </si>
  <si>
    <t>кладовище сел.Дороге</t>
  </si>
  <si>
    <t>ТОВ ДАТП 11231</t>
  </si>
  <si>
    <t>Кладовище сел.Чаплі</t>
  </si>
  <si>
    <t xml:space="preserve">ж.м.Придніпровський </t>
  </si>
  <si>
    <t>вул.Палісадна</t>
  </si>
  <si>
    <t>1К</t>
  </si>
  <si>
    <t>з маршруту № 70</t>
  </si>
  <si>
    <t>ТОВ "Меркер"</t>
  </si>
  <si>
    <t>з маршруту № 2</t>
  </si>
  <si>
    <t>Кладовище сел.Шевченка</t>
  </si>
  <si>
    <t>кладовище сел.Шевченка</t>
  </si>
  <si>
    <t>Кладовище Новоклочковське (ж.м.Лівобережний -3)</t>
  </si>
  <si>
    <t>ж.м.Парус - 2</t>
  </si>
  <si>
    <t>робота маршруту через вул.Березинська (підвіз до вул.Генерала Захарченка)</t>
  </si>
  <si>
    <t>95А</t>
  </si>
  <si>
    <t>вул.Глинки</t>
  </si>
  <si>
    <t xml:space="preserve">ж/м Лівобережний-3  </t>
  </si>
  <si>
    <t>робота маршруту через вул.Березинська-вул.Генерала Захарченка</t>
  </si>
  <si>
    <t>подовженя маршруту</t>
  </si>
  <si>
    <t>Кладовище Днепропетровського району</t>
  </si>
  <si>
    <t>ТОВ "Автотранссервіс"</t>
  </si>
  <si>
    <t>115К</t>
  </si>
  <si>
    <t>з маршруту № 115</t>
  </si>
  <si>
    <t xml:space="preserve"> кладовище Самарівка</t>
  </si>
  <si>
    <t>Самарівка кладовище</t>
  </si>
  <si>
    <t>Ітого</t>
  </si>
  <si>
    <t>просп. Б. Хмельницького зупинка тр.12</t>
  </si>
  <si>
    <t>ж.м Сокіл</t>
  </si>
  <si>
    <t>ТОВ "АТП 11231"</t>
  </si>
  <si>
    <t>136А</t>
  </si>
  <si>
    <t>вул. Петра Калнишевського</t>
  </si>
  <si>
    <t>з маршруту № 75, 55</t>
  </si>
  <si>
    <t>ПП "Зігфрід-М"</t>
  </si>
  <si>
    <t>пл.Вокзальна</t>
  </si>
  <si>
    <t>пл.Успенська</t>
  </si>
  <si>
    <t>пл.Старомостова</t>
  </si>
  <si>
    <t>вул. Юрія Кондратюка (вул. Лисенка)</t>
  </si>
  <si>
    <t>Вул. Петра Калнишевського</t>
  </si>
  <si>
    <t>Пл. Успенська</t>
  </si>
  <si>
    <t>пл. Старомостова (просп. Слобожанський (вул.Калинова)</t>
  </si>
  <si>
    <t>з маршруту № 127</t>
  </si>
  <si>
    <t>пл. Соборна</t>
  </si>
  <si>
    <t>з маршруту № 20</t>
  </si>
  <si>
    <t>просп. Івана Мазепи</t>
  </si>
  <si>
    <t>подовження маршруту №157</t>
  </si>
  <si>
    <t>вул. Молодогвардійська</t>
  </si>
  <si>
    <t>вул. Робоча (вул. Каверіна</t>
  </si>
  <si>
    <t>подовження маршруту № 153</t>
  </si>
  <si>
    <t>пл. Успенська</t>
  </si>
  <si>
    <t>вул. Магдебурського права</t>
  </si>
  <si>
    <t>вул.Велика Діївська (ст. метро “Покровська")</t>
  </si>
  <si>
    <t>ст. метро “Покровська"</t>
  </si>
  <si>
    <t>вул.Золотоосіння (Таромське кладовище)</t>
  </si>
  <si>
    <t>ПАТ "ДАТП 11201"</t>
  </si>
  <si>
    <t>ТДВ ДАТП  11205</t>
  </si>
  <si>
    <t xml:space="preserve">до наказу департаменту транспорту та  </t>
  </si>
  <si>
    <t>транспортної інфраструктури</t>
  </si>
  <si>
    <t>Дніпровської міської ради</t>
  </si>
  <si>
    <t xml:space="preserve">від        .      .    2018      №     </t>
  </si>
  <si>
    <t>по  роботі міського автотранспорту до кладовищ міста у дні відзначення Радониці (поминання спочилих) 2018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</si>
</sst>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view="pageBreakPreview" zoomScale="60" zoomScalePageLayoutView="0" workbookViewId="0" topLeftCell="A7">
      <selection activeCell="P61" sqref="P61"/>
    </sheetView>
  </sheetViews>
  <sheetFormatPr defaultColWidth="9.00390625" defaultRowHeight="20.25" customHeight="1"/>
  <cols>
    <col min="1" max="1" width="16.125" style="1" customWidth="1"/>
    <col min="2" max="2" width="22.125" style="1" customWidth="1"/>
    <col min="3" max="3" width="27.625" style="1" customWidth="1"/>
    <col min="4" max="4" width="6.75390625" style="2" customWidth="1"/>
    <col min="5" max="5" width="5.00390625" style="2" customWidth="1"/>
    <col min="6" max="6" width="4.375" style="2" customWidth="1"/>
    <col min="7" max="7" width="5.25390625" style="2" customWidth="1"/>
    <col min="8" max="8" width="5.00390625" style="2" customWidth="1"/>
    <col min="9" max="9" width="5.375" style="2" customWidth="1"/>
    <col min="10" max="10" width="4.625" style="2" customWidth="1"/>
    <col min="11" max="11" width="5.625" style="2" customWidth="1"/>
    <col min="12" max="12" width="6.375" style="2" customWidth="1"/>
    <col min="13" max="13" width="5.00390625" style="2" customWidth="1"/>
    <col min="14" max="14" width="23.375" style="1" customWidth="1"/>
    <col min="15" max="23" width="9.125" style="3" customWidth="1"/>
    <col min="24" max="16384" width="9.125" style="4" customWidth="1"/>
  </cols>
  <sheetData>
    <row r="1" spans="9:19" ht="18.75" customHeight="1">
      <c r="I1" s="5" t="s">
        <v>0</v>
      </c>
      <c r="J1" s="4"/>
      <c r="K1" s="5"/>
      <c r="L1" s="5"/>
      <c r="M1" s="5"/>
      <c r="N1" s="5"/>
      <c r="O1" s="6"/>
      <c r="P1" s="6"/>
      <c r="Q1" s="6"/>
      <c r="R1" s="6"/>
      <c r="S1" s="6"/>
    </row>
    <row r="2" spans="9:19" ht="18.75" customHeight="1">
      <c r="I2" s="5" t="s">
        <v>115</v>
      </c>
      <c r="J2" s="4"/>
      <c r="K2" s="5"/>
      <c r="L2" s="5"/>
      <c r="M2" s="5"/>
      <c r="N2" s="5"/>
      <c r="O2" s="6"/>
      <c r="P2" s="6"/>
      <c r="Q2" s="6"/>
      <c r="R2" s="6"/>
      <c r="S2" s="6"/>
    </row>
    <row r="3" spans="9:19" ht="18.75" customHeight="1">
      <c r="I3" s="122" t="s">
        <v>116</v>
      </c>
      <c r="J3" s="122"/>
      <c r="K3" s="122"/>
      <c r="L3" s="122"/>
      <c r="M3" s="122"/>
      <c r="N3" s="122"/>
      <c r="O3" s="6"/>
      <c r="P3" s="6"/>
      <c r="Q3" s="6"/>
      <c r="R3" s="6"/>
      <c r="S3" s="6"/>
    </row>
    <row r="4" spans="9:19" ht="18.75" customHeight="1">
      <c r="I4" s="5" t="s">
        <v>117</v>
      </c>
      <c r="J4" s="4"/>
      <c r="K4" s="5"/>
      <c r="L4" s="5"/>
      <c r="M4" s="5"/>
      <c r="N4" s="5"/>
      <c r="O4" s="6"/>
      <c r="P4" s="6"/>
      <c r="Q4" s="6"/>
      <c r="R4" s="6"/>
      <c r="S4" s="6"/>
    </row>
    <row r="5" spans="9:19" ht="18.75" customHeight="1">
      <c r="I5" s="5" t="s">
        <v>118</v>
      </c>
      <c r="J5" s="4"/>
      <c r="K5" s="5"/>
      <c r="L5" s="5"/>
      <c r="M5" s="5"/>
      <c r="N5" s="5"/>
      <c r="O5" s="6"/>
      <c r="P5" s="6"/>
      <c r="Q5" s="6"/>
      <c r="R5" s="6"/>
      <c r="S5" s="6"/>
    </row>
    <row r="6" spans="11:14" ht="18.75" customHeight="1">
      <c r="K6" s="5"/>
      <c r="L6" s="4"/>
      <c r="M6" s="4"/>
      <c r="N6" s="4"/>
    </row>
    <row r="7" ht="18.75" customHeight="1">
      <c r="N7" s="5"/>
    </row>
    <row r="8" spans="1:14" ht="18.75" customHeight="1">
      <c r="A8" s="95" t="s">
        <v>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18.75" customHeight="1">
      <c r="A9" s="95" t="s">
        <v>119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 ht="18.75" customHeight="1">
      <c r="B10" s="2"/>
      <c r="C10" s="2"/>
      <c r="N10" s="2"/>
    </row>
    <row r="11" spans="11:22" ht="20.25" customHeight="1">
      <c r="K11" s="100" t="s">
        <v>2</v>
      </c>
      <c r="L11" s="100"/>
      <c r="M11" s="100"/>
      <c r="N11" s="100"/>
      <c r="O11" s="7"/>
      <c r="P11" s="7"/>
      <c r="Q11" s="7"/>
      <c r="R11" s="7"/>
      <c r="S11" s="7"/>
      <c r="T11" s="7"/>
      <c r="U11" s="7"/>
      <c r="V11" s="7"/>
    </row>
    <row r="12" spans="1:14" ht="18.75" customHeight="1">
      <c r="A12" s="96" t="s">
        <v>3</v>
      </c>
      <c r="B12" s="97" t="s">
        <v>4</v>
      </c>
      <c r="C12" s="97" t="s">
        <v>5</v>
      </c>
      <c r="D12" s="98" t="s">
        <v>6</v>
      </c>
      <c r="E12" s="101" t="s">
        <v>7</v>
      </c>
      <c r="F12" s="102"/>
      <c r="G12" s="102"/>
      <c r="H12" s="102"/>
      <c r="I12" s="102"/>
      <c r="J12" s="102"/>
      <c r="K12" s="102"/>
      <c r="L12" s="102"/>
      <c r="M12" s="103"/>
      <c r="N12" s="99" t="s">
        <v>8</v>
      </c>
    </row>
    <row r="13" spans="1:14" ht="18.75" customHeight="1">
      <c r="A13" s="91"/>
      <c r="B13" s="92"/>
      <c r="C13" s="92"/>
      <c r="D13" s="94"/>
      <c r="E13" s="104">
        <v>43204</v>
      </c>
      <c r="F13" s="104"/>
      <c r="G13" s="104"/>
      <c r="H13" s="105">
        <v>43205</v>
      </c>
      <c r="I13" s="105"/>
      <c r="J13" s="105"/>
      <c r="K13" s="106">
        <v>43206</v>
      </c>
      <c r="L13" s="106"/>
      <c r="M13" s="106"/>
      <c r="N13" s="93"/>
    </row>
    <row r="14" spans="1:14" ht="18.75" customHeight="1">
      <c r="A14" s="91"/>
      <c r="B14" s="92"/>
      <c r="C14" s="92"/>
      <c r="D14" s="94"/>
      <c r="E14" s="107" t="s">
        <v>9</v>
      </c>
      <c r="F14" s="107"/>
      <c r="G14" s="107"/>
      <c r="H14" s="108" t="s">
        <v>9</v>
      </c>
      <c r="I14" s="108"/>
      <c r="J14" s="108"/>
      <c r="K14" s="108" t="s">
        <v>10</v>
      </c>
      <c r="L14" s="108"/>
      <c r="M14" s="108"/>
      <c r="N14" s="93"/>
    </row>
    <row r="15" spans="1:14" ht="87" customHeight="1">
      <c r="A15" s="91"/>
      <c r="B15" s="92"/>
      <c r="C15" s="92"/>
      <c r="D15" s="94"/>
      <c r="E15" s="11" t="s">
        <v>11</v>
      </c>
      <c r="F15" s="11" t="s">
        <v>12</v>
      </c>
      <c r="G15" s="12" t="s">
        <v>13</v>
      </c>
      <c r="H15" s="11" t="s">
        <v>11</v>
      </c>
      <c r="I15" s="11" t="s">
        <v>12</v>
      </c>
      <c r="J15" s="13" t="s">
        <v>13</v>
      </c>
      <c r="K15" s="14" t="s">
        <v>11</v>
      </c>
      <c r="L15" s="11" t="s">
        <v>12</v>
      </c>
      <c r="M15" s="13" t="s">
        <v>13</v>
      </c>
      <c r="N15" s="93"/>
    </row>
    <row r="16" spans="1:14" ht="105" customHeight="1">
      <c r="A16" s="91"/>
      <c r="B16" s="92"/>
      <c r="C16" s="92"/>
      <c r="D16" s="94"/>
      <c r="E16" s="15" t="s">
        <v>14</v>
      </c>
      <c r="F16" s="15" t="s">
        <v>15</v>
      </c>
      <c r="G16" s="16" t="s">
        <v>16</v>
      </c>
      <c r="H16" s="15" t="s">
        <v>14</v>
      </c>
      <c r="I16" s="15" t="s">
        <v>15</v>
      </c>
      <c r="J16" s="15" t="s">
        <v>16</v>
      </c>
      <c r="K16" s="17" t="s">
        <v>14</v>
      </c>
      <c r="L16" s="15" t="s">
        <v>15</v>
      </c>
      <c r="M16" s="15" t="s">
        <v>16</v>
      </c>
      <c r="N16" s="93"/>
    </row>
    <row r="17" spans="1:14" ht="31.5" customHeight="1">
      <c r="A17" s="38" t="s">
        <v>17</v>
      </c>
      <c r="B17" s="33" t="s">
        <v>86</v>
      </c>
      <c r="C17" s="33" t="s">
        <v>18</v>
      </c>
      <c r="D17" s="59">
        <v>50</v>
      </c>
      <c r="E17" s="18"/>
      <c r="F17" s="18">
        <v>1</v>
      </c>
      <c r="G17" s="19"/>
      <c r="H17" s="18"/>
      <c r="I17" s="18">
        <v>1</v>
      </c>
      <c r="J17" s="18"/>
      <c r="K17" s="20"/>
      <c r="L17" s="18">
        <v>1</v>
      </c>
      <c r="M17" s="18"/>
      <c r="N17" s="39"/>
    </row>
    <row r="18" spans="1:14" ht="18.75" customHeight="1" hidden="1">
      <c r="A18" s="38"/>
      <c r="B18" s="33"/>
      <c r="C18" s="33"/>
      <c r="D18" s="59"/>
      <c r="E18" s="60"/>
      <c r="F18" s="60"/>
      <c r="G18" s="59"/>
      <c r="H18" s="60"/>
      <c r="I18" s="60"/>
      <c r="J18" s="60"/>
      <c r="K18" s="61"/>
      <c r="L18" s="60"/>
      <c r="M18" s="60"/>
      <c r="N18" s="39"/>
    </row>
    <row r="19" spans="1:14" ht="25.5">
      <c r="A19" s="38" t="s">
        <v>114</v>
      </c>
      <c r="B19" s="33" t="s">
        <v>86</v>
      </c>
      <c r="C19" s="33" t="s">
        <v>18</v>
      </c>
      <c r="D19" s="59">
        <v>50</v>
      </c>
      <c r="E19" s="60"/>
      <c r="F19" s="60">
        <v>4</v>
      </c>
      <c r="G19" s="59"/>
      <c r="H19" s="60"/>
      <c r="I19" s="60">
        <v>4</v>
      </c>
      <c r="J19" s="60"/>
      <c r="K19" s="61"/>
      <c r="L19" s="60">
        <v>4</v>
      </c>
      <c r="M19" s="60"/>
      <c r="N19" s="39" t="s">
        <v>100</v>
      </c>
    </row>
    <row r="20" spans="1:14" ht="31.5" customHeight="1">
      <c r="A20" s="38" t="s">
        <v>19</v>
      </c>
      <c r="B20" s="33" t="s">
        <v>20</v>
      </c>
      <c r="C20" s="33" t="s">
        <v>18</v>
      </c>
      <c r="D20" s="59" t="s">
        <v>21</v>
      </c>
      <c r="E20" s="60"/>
      <c r="F20" s="60"/>
      <c r="G20" s="59">
        <v>5</v>
      </c>
      <c r="H20" s="60"/>
      <c r="I20" s="60"/>
      <c r="J20" s="60">
        <v>6</v>
      </c>
      <c r="K20" s="61"/>
      <c r="L20" s="60"/>
      <c r="M20" s="60">
        <v>1</v>
      </c>
      <c r="N20" s="39" t="s">
        <v>22</v>
      </c>
    </row>
    <row r="21" spans="1:14" ht="31.5" customHeight="1">
      <c r="A21" s="38" t="s">
        <v>19</v>
      </c>
      <c r="B21" s="33" t="s">
        <v>87</v>
      </c>
      <c r="C21" s="33" t="s">
        <v>18</v>
      </c>
      <c r="D21" s="59" t="s">
        <v>23</v>
      </c>
      <c r="E21" s="60"/>
      <c r="F21" s="60"/>
      <c r="G21" s="59">
        <v>5</v>
      </c>
      <c r="H21" s="60"/>
      <c r="I21" s="60"/>
      <c r="J21" s="60">
        <v>5</v>
      </c>
      <c r="K21" s="61"/>
      <c r="L21" s="60"/>
      <c r="M21" s="60">
        <v>1</v>
      </c>
      <c r="N21" s="39" t="s">
        <v>24</v>
      </c>
    </row>
    <row r="22" spans="1:14" ht="31.5" customHeight="1">
      <c r="A22" s="38" t="s">
        <v>113</v>
      </c>
      <c r="B22" s="33" t="s">
        <v>25</v>
      </c>
      <c r="C22" s="33" t="s">
        <v>18</v>
      </c>
      <c r="D22" s="59">
        <v>114</v>
      </c>
      <c r="E22" s="60"/>
      <c r="F22" s="60"/>
      <c r="G22" s="59">
        <v>7</v>
      </c>
      <c r="H22" s="60"/>
      <c r="I22" s="60"/>
      <c r="J22" s="60">
        <v>7</v>
      </c>
      <c r="K22" s="61"/>
      <c r="L22" s="60"/>
      <c r="M22" s="60">
        <v>4</v>
      </c>
      <c r="N22" s="39" t="s">
        <v>26</v>
      </c>
    </row>
    <row r="23" spans="1:14" ht="25.5">
      <c r="A23" s="38" t="s">
        <v>88</v>
      </c>
      <c r="B23" s="33" t="s">
        <v>90</v>
      </c>
      <c r="C23" s="33" t="s">
        <v>18</v>
      </c>
      <c r="D23" s="59" t="s">
        <v>23</v>
      </c>
      <c r="E23" s="60"/>
      <c r="F23" s="60"/>
      <c r="G23" s="59">
        <v>5</v>
      </c>
      <c r="H23" s="60"/>
      <c r="I23" s="60"/>
      <c r="J23" s="60">
        <v>6</v>
      </c>
      <c r="K23" s="61"/>
      <c r="L23" s="60"/>
      <c r="M23" s="60">
        <v>3</v>
      </c>
      <c r="N23" s="39" t="s">
        <v>27</v>
      </c>
    </row>
    <row r="24" spans="1:14" ht="25.5">
      <c r="A24" s="38" t="s">
        <v>19</v>
      </c>
      <c r="B24" s="33" t="s">
        <v>28</v>
      </c>
      <c r="C24" s="33" t="s">
        <v>18</v>
      </c>
      <c r="D24" s="59" t="s">
        <v>29</v>
      </c>
      <c r="E24" s="60">
        <v>1</v>
      </c>
      <c r="F24" s="60"/>
      <c r="G24" s="59"/>
      <c r="H24" s="60">
        <v>2</v>
      </c>
      <c r="I24" s="60"/>
      <c r="J24" s="60"/>
      <c r="K24" s="61">
        <v>1</v>
      </c>
      <c r="L24" s="60"/>
      <c r="M24" s="60"/>
      <c r="N24" s="39" t="s">
        <v>30</v>
      </c>
    </row>
    <row r="25" spans="1:14" ht="18.75" customHeight="1">
      <c r="A25" s="38" t="s">
        <v>31</v>
      </c>
      <c r="B25" s="33" t="s">
        <v>32</v>
      </c>
      <c r="C25" s="33" t="s">
        <v>18</v>
      </c>
      <c r="D25" s="59" t="s">
        <v>23</v>
      </c>
      <c r="E25" s="87"/>
      <c r="F25" s="87"/>
      <c r="G25" s="88">
        <v>2</v>
      </c>
      <c r="H25" s="87"/>
      <c r="I25" s="87"/>
      <c r="J25" s="87">
        <v>3</v>
      </c>
      <c r="K25" s="89"/>
      <c r="L25" s="87"/>
      <c r="M25" s="87">
        <v>2</v>
      </c>
      <c r="N25" s="90" t="s">
        <v>33</v>
      </c>
    </row>
    <row r="26" spans="1:14" ht="18.75" customHeight="1">
      <c r="A26" s="38" t="s">
        <v>114</v>
      </c>
      <c r="B26" s="33" t="s">
        <v>34</v>
      </c>
      <c r="C26" s="33" t="s">
        <v>18</v>
      </c>
      <c r="D26" s="59" t="s">
        <v>23</v>
      </c>
      <c r="E26" s="60"/>
      <c r="F26" s="60">
        <v>2</v>
      </c>
      <c r="G26" s="59">
        <v>4</v>
      </c>
      <c r="H26" s="60"/>
      <c r="I26" s="60">
        <v>2</v>
      </c>
      <c r="J26" s="60">
        <v>4</v>
      </c>
      <c r="K26" s="61"/>
      <c r="L26" s="60"/>
      <c r="M26" s="60"/>
      <c r="N26" s="39" t="s">
        <v>35</v>
      </c>
    </row>
    <row r="27" spans="1:14" ht="18.75">
      <c r="A27" s="38" t="s">
        <v>36</v>
      </c>
      <c r="B27" s="33" t="s">
        <v>34</v>
      </c>
      <c r="C27" s="33" t="s">
        <v>18</v>
      </c>
      <c r="D27" s="59" t="s">
        <v>23</v>
      </c>
      <c r="E27" s="60"/>
      <c r="F27" s="60"/>
      <c r="G27" s="59">
        <v>3</v>
      </c>
      <c r="H27" s="60"/>
      <c r="I27" s="60"/>
      <c r="J27" s="60">
        <v>3</v>
      </c>
      <c r="K27" s="61"/>
      <c r="L27" s="60"/>
      <c r="M27" s="60"/>
      <c r="N27" s="39" t="s">
        <v>37</v>
      </c>
    </row>
    <row r="28" spans="1:14" ht="31.5" customHeight="1">
      <c r="A28" s="38" t="s">
        <v>17</v>
      </c>
      <c r="B28" s="33" t="s">
        <v>38</v>
      </c>
      <c r="C28" s="33" t="s">
        <v>18</v>
      </c>
      <c r="D28" s="62" t="s">
        <v>89</v>
      </c>
      <c r="E28" s="60"/>
      <c r="F28" s="60">
        <v>4</v>
      </c>
      <c r="G28" s="59"/>
      <c r="H28" s="60"/>
      <c r="I28" s="60">
        <v>6</v>
      </c>
      <c r="J28" s="60"/>
      <c r="K28" s="61"/>
      <c r="L28" s="60">
        <v>2</v>
      </c>
      <c r="M28" s="60"/>
      <c r="N28" s="39" t="s">
        <v>39</v>
      </c>
    </row>
    <row r="29" spans="1:14" ht="31.5" customHeight="1">
      <c r="A29" s="38" t="s">
        <v>17</v>
      </c>
      <c r="B29" s="33" t="s">
        <v>40</v>
      </c>
      <c r="C29" s="33" t="s">
        <v>18</v>
      </c>
      <c r="D29" s="59">
        <v>136</v>
      </c>
      <c r="E29" s="60"/>
      <c r="F29" s="60">
        <v>22</v>
      </c>
      <c r="G29" s="59">
        <v>10</v>
      </c>
      <c r="H29" s="60"/>
      <c r="I29" s="60">
        <v>22</v>
      </c>
      <c r="J29" s="60">
        <v>10</v>
      </c>
      <c r="K29" s="61"/>
      <c r="L29" s="60">
        <v>22</v>
      </c>
      <c r="M29" s="60">
        <v>10</v>
      </c>
      <c r="N29" s="39" t="s">
        <v>26</v>
      </c>
    </row>
    <row r="30" spans="1:14" ht="18.75">
      <c r="A30" s="38" t="s">
        <v>114</v>
      </c>
      <c r="B30" s="34" t="s">
        <v>101</v>
      </c>
      <c r="C30" s="33" t="s">
        <v>18</v>
      </c>
      <c r="D30" s="63">
        <v>127</v>
      </c>
      <c r="E30" s="64"/>
      <c r="F30" s="64"/>
      <c r="G30" s="63"/>
      <c r="H30" s="64"/>
      <c r="I30" s="64">
        <v>5</v>
      </c>
      <c r="J30" s="64"/>
      <c r="K30" s="65"/>
      <c r="L30" s="64">
        <v>2</v>
      </c>
      <c r="M30" s="64"/>
      <c r="N30" s="39" t="s">
        <v>26</v>
      </c>
    </row>
    <row r="31" spans="1:14" ht="25.5">
      <c r="A31" s="38" t="s">
        <v>17</v>
      </c>
      <c r="B31" s="33" t="s">
        <v>20</v>
      </c>
      <c r="C31" s="33" t="s">
        <v>18</v>
      </c>
      <c r="D31" s="63">
        <v>20</v>
      </c>
      <c r="E31" s="64"/>
      <c r="F31" s="64"/>
      <c r="G31" s="63"/>
      <c r="H31" s="64"/>
      <c r="I31" s="64"/>
      <c r="J31" s="64">
        <v>4</v>
      </c>
      <c r="K31" s="65"/>
      <c r="L31" s="64"/>
      <c r="M31" s="64"/>
      <c r="N31" s="39" t="s">
        <v>102</v>
      </c>
    </row>
    <row r="32" spans="1:14" ht="19.5" customHeight="1">
      <c r="A32" s="91" t="s">
        <v>41</v>
      </c>
      <c r="B32" s="92"/>
      <c r="C32" s="92"/>
      <c r="D32" s="9"/>
      <c r="E32" s="8">
        <f>SUM(E17:E31)</f>
        <v>1</v>
      </c>
      <c r="F32" s="8">
        <f aca="true" t="shared" si="0" ref="F32:L32">SUM(F17:F31)</f>
        <v>33</v>
      </c>
      <c r="G32" s="9">
        <f t="shared" si="0"/>
        <v>41</v>
      </c>
      <c r="H32" s="8">
        <f t="shared" si="0"/>
        <v>2</v>
      </c>
      <c r="I32" s="8">
        <f t="shared" si="0"/>
        <v>40</v>
      </c>
      <c r="J32" s="9">
        <f t="shared" si="0"/>
        <v>48</v>
      </c>
      <c r="K32" s="8">
        <f t="shared" si="0"/>
        <v>1</v>
      </c>
      <c r="L32" s="8">
        <f t="shared" si="0"/>
        <v>31</v>
      </c>
      <c r="M32" s="8">
        <f>SUM(M17:M31)</f>
        <v>21</v>
      </c>
      <c r="N32" s="43"/>
    </row>
    <row r="33" spans="1:14" ht="20.25" customHeight="1">
      <c r="A33" s="44"/>
      <c r="B33" s="21"/>
      <c r="C33" s="21"/>
      <c r="D33" s="3"/>
      <c r="E33" s="3"/>
      <c r="F33" s="3"/>
      <c r="G33" s="3"/>
      <c r="H33" s="3"/>
      <c r="I33" s="3"/>
      <c r="J33" s="3"/>
      <c r="K33" s="3"/>
      <c r="L33" s="100" t="s">
        <v>42</v>
      </c>
      <c r="M33" s="100"/>
      <c r="N33" s="109"/>
    </row>
    <row r="34" spans="1:14" ht="18.75" customHeight="1">
      <c r="A34" s="91" t="s">
        <v>3</v>
      </c>
      <c r="B34" s="92" t="s">
        <v>4</v>
      </c>
      <c r="C34" s="92" t="s">
        <v>5</v>
      </c>
      <c r="D34" s="94" t="s">
        <v>6</v>
      </c>
      <c r="E34" s="107" t="s">
        <v>7</v>
      </c>
      <c r="F34" s="110"/>
      <c r="G34" s="110"/>
      <c r="H34" s="110"/>
      <c r="I34" s="110"/>
      <c r="J34" s="110"/>
      <c r="K34" s="110"/>
      <c r="L34" s="110"/>
      <c r="M34" s="110"/>
      <c r="N34" s="93" t="s">
        <v>8</v>
      </c>
    </row>
    <row r="35" spans="1:14" ht="18.75" customHeight="1">
      <c r="A35" s="91"/>
      <c r="B35" s="92"/>
      <c r="C35" s="92"/>
      <c r="D35" s="94"/>
      <c r="E35" s="104">
        <v>43204</v>
      </c>
      <c r="F35" s="104"/>
      <c r="G35" s="104"/>
      <c r="H35" s="105">
        <v>43205</v>
      </c>
      <c r="I35" s="105"/>
      <c r="J35" s="105"/>
      <c r="K35" s="106">
        <v>43206</v>
      </c>
      <c r="L35" s="106"/>
      <c r="M35" s="106"/>
      <c r="N35" s="93"/>
    </row>
    <row r="36" spans="1:14" ht="18.75" customHeight="1">
      <c r="A36" s="91"/>
      <c r="B36" s="92"/>
      <c r="C36" s="92"/>
      <c r="D36" s="94"/>
      <c r="E36" s="107" t="s">
        <v>10</v>
      </c>
      <c r="F36" s="107"/>
      <c r="G36" s="107"/>
      <c r="H36" s="108" t="s">
        <v>9</v>
      </c>
      <c r="I36" s="108"/>
      <c r="J36" s="108"/>
      <c r="K36" s="108" t="s">
        <v>9</v>
      </c>
      <c r="L36" s="108"/>
      <c r="M36" s="108"/>
      <c r="N36" s="93"/>
    </row>
    <row r="37" spans="1:14" ht="87" customHeight="1">
      <c r="A37" s="91"/>
      <c r="B37" s="92"/>
      <c r="C37" s="92"/>
      <c r="D37" s="94"/>
      <c r="E37" s="11" t="s">
        <v>11</v>
      </c>
      <c r="F37" s="11" t="s">
        <v>12</v>
      </c>
      <c r="G37" s="12" t="s">
        <v>13</v>
      </c>
      <c r="H37" s="11" t="s">
        <v>11</v>
      </c>
      <c r="I37" s="11" t="s">
        <v>12</v>
      </c>
      <c r="J37" s="13" t="s">
        <v>13</v>
      </c>
      <c r="K37" s="14" t="s">
        <v>11</v>
      </c>
      <c r="L37" s="11" t="s">
        <v>12</v>
      </c>
      <c r="M37" s="13" t="s">
        <v>13</v>
      </c>
      <c r="N37" s="93"/>
    </row>
    <row r="38" spans="1:14" ht="81" customHeight="1">
      <c r="A38" s="91"/>
      <c r="B38" s="92"/>
      <c r="C38" s="92"/>
      <c r="D38" s="94"/>
      <c r="E38" s="15" t="s">
        <v>14</v>
      </c>
      <c r="F38" s="15" t="s">
        <v>15</v>
      </c>
      <c r="G38" s="16" t="s">
        <v>16</v>
      </c>
      <c r="H38" s="15" t="s">
        <v>14</v>
      </c>
      <c r="I38" s="15" t="s">
        <v>15</v>
      </c>
      <c r="J38" s="15" t="s">
        <v>16</v>
      </c>
      <c r="K38" s="17" t="s">
        <v>14</v>
      </c>
      <c r="L38" s="15" t="s">
        <v>15</v>
      </c>
      <c r="M38" s="15" t="s">
        <v>16</v>
      </c>
      <c r="N38" s="93"/>
    </row>
    <row r="39" spans="1:14" ht="31.5" customHeight="1">
      <c r="A39" s="38" t="s">
        <v>17</v>
      </c>
      <c r="B39" s="33" t="s">
        <v>43</v>
      </c>
      <c r="C39" s="33" t="s">
        <v>42</v>
      </c>
      <c r="D39" s="59">
        <v>96</v>
      </c>
      <c r="E39" s="18"/>
      <c r="F39" s="18">
        <v>4</v>
      </c>
      <c r="G39" s="19">
        <v>2</v>
      </c>
      <c r="H39" s="18"/>
      <c r="I39" s="18">
        <v>8</v>
      </c>
      <c r="J39" s="18">
        <v>4</v>
      </c>
      <c r="K39" s="20"/>
      <c r="L39" s="18">
        <v>1</v>
      </c>
      <c r="M39" s="18">
        <v>1</v>
      </c>
      <c r="N39" s="68" t="s">
        <v>91</v>
      </c>
    </row>
    <row r="40" spans="1:14" ht="25.5">
      <c r="A40" s="38" t="s">
        <v>19</v>
      </c>
      <c r="B40" s="33" t="s">
        <v>103</v>
      </c>
      <c r="C40" s="33" t="s">
        <v>42</v>
      </c>
      <c r="D40" s="59" t="s">
        <v>23</v>
      </c>
      <c r="E40" s="60"/>
      <c r="F40" s="60"/>
      <c r="G40" s="59">
        <v>8</v>
      </c>
      <c r="H40" s="60"/>
      <c r="I40" s="60"/>
      <c r="J40" s="60">
        <v>8</v>
      </c>
      <c r="K40" s="61"/>
      <c r="L40" s="60"/>
      <c r="M40" s="60"/>
      <c r="N40" s="39" t="s">
        <v>104</v>
      </c>
    </row>
    <row r="41" spans="1:14" ht="33" customHeight="1">
      <c r="A41" s="38" t="s">
        <v>17</v>
      </c>
      <c r="B41" s="33" t="s">
        <v>44</v>
      </c>
      <c r="C41" s="33" t="s">
        <v>42</v>
      </c>
      <c r="D41" s="59">
        <v>55</v>
      </c>
      <c r="E41" s="60"/>
      <c r="F41" s="60">
        <v>17</v>
      </c>
      <c r="G41" s="59">
        <v>3</v>
      </c>
      <c r="H41" s="60"/>
      <c r="I41" s="60">
        <v>17</v>
      </c>
      <c r="J41" s="60">
        <v>3</v>
      </c>
      <c r="K41" s="61"/>
      <c r="L41" s="60">
        <v>10</v>
      </c>
      <c r="M41" s="60"/>
      <c r="N41" s="39" t="s">
        <v>26</v>
      </c>
    </row>
    <row r="42" spans="1:14" ht="31.5" customHeight="1">
      <c r="A42" s="38" t="s">
        <v>92</v>
      </c>
      <c r="B42" s="33" t="s">
        <v>28</v>
      </c>
      <c r="C42" s="33" t="s">
        <v>42</v>
      </c>
      <c r="D42" s="59" t="s">
        <v>45</v>
      </c>
      <c r="E42" s="60"/>
      <c r="F42" s="60"/>
      <c r="G42" s="59">
        <v>2</v>
      </c>
      <c r="H42" s="60"/>
      <c r="I42" s="60">
        <v>4</v>
      </c>
      <c r="J42" s="60">
        <v>3</v>
      </c>
      <c r="K42" s="61"/>
      <c r="L42" s="60">
        <v>4</v>
      </c>
      <c r="M42" s="60"/>
      <c r="N42" s="39" t="s">
        <v>46</v>
      </c>
    </row>
    <row r="43" spans="1:14" ht="19.5" customHeight="1">
      <c r="A43" s="91" t="s">
        <v>41</v>
      </c>
      <c r="B43" s="92"/>
      <c r="C43" s="92"/>
      <c r="D43" s="9"/>
      <c r="E43" s="8">
        <f aca="true" t="shared" si="1" ref="E43:M43">SUM(E39:E42)</f>
        <v>0</v>
      </c>
      <c r="F43" s="8">
        <f t="shared" si="1"/>
        <v>21</v>
      </c>
      <c r="G43" s="9">
        <f t="shared" si="1"/>
        <v>15</v>
      </c>
      <c r="H43" s="8">
        <f t="shared" si="1"/>
        <v>0</v>
      </c>
      <c r="I43" s="8">
        <f t="shared" si="1"/>
        <v>29</v>
      </c>
      <c r="J43" s="9">
        <f t="shared" si="1"/>
        <v>18</v>
      </c>
      <c r="K43" s="8">
        <f t="shared" si="1"/>
        <v>0</v>
      </c>
      <c r="L43" s="8">
        <f t="shared" si="1"/>
        <v>15</v>
      </c>
      <c r="M43" s="8">
        <f t="shared" si="1"/>
        <v>1</v>
      </c>
      <c r="N43" s="43"/>
    </row>
    <row r="44" spans="1:14" ht="20.25" customHeight="1">
      <c r="A44" s="44"/>
      <c r="B44" s="21"/>
      <c r="C44" s="21"/>
      <c r="D44" s="22"/>
      <c r="E44" s="22"/>
      <c r="F44" s="22"/>
      <c r="G44" s="22"/>
      <c r="H44" s="22"/>
      <c r="I44" s="22"/>
      <c r="J44" s="22"/>
      <c r="K44" s="100" t="s">
        <v>47</v>
      </c>
      <c r="L44" s="100"/>
      <c r="M44" s="100"/>
      <c r="N44" s="109"/>
    </row>
    <row r="45" spans="1:14" ht="18.75" customHeight="1">
      <c r="A45" s="91" t="s">
        <v>3</v>
      </c>
      <c r="B45" s="92" t="s">
        <v>4</v>
      </c>
      <c r="C45" s="92" t="s">
        <v>5</v>
      </c>
      <c r="D45" s="94" t="s">
        <v>6</v>
      </c>
      <c r="E45" s="107" t="s">
        <v>7</v>
      </c>
      <c r="F45" s="110"/>
      <c r="G45" s="110"/>
      <c r="H45" s="110"/>
      <c r="I45" s="110"/>
      <c r="J45" s="110"/>
      <c r="K45" s="110"/>
      <c r="L45" s="110"/>
      <c r="M45" s="110"/>
      <c r="N45" s="93" t="s">
        <v>8</v>
      </c>
    </row>
    <row r="46" spans="1:14" ht="18.75" customHeight="1">
      <c r="A46" s="91"/>
      <c r="B46" s="92"/>
      <c r="C46" s="92"/>
      <c r="D46" s="94"/>
      <c r="E46" s="104">
        <v>43204</v>
      </c>
      <c r="F46" s="104"/>
      <c r="G46" s="104"/>
      <c r="H46" s="105">
        <v>43205</v>
      </c>
      <c r="I46" s="105"/>
      <c r="J46" s="105"/>
      <c r="K46" s="106">
        <v>43206</v>
      </c>
      <c r="L46" s="106"/>
      <c r="M46" s="106"/>
      <c r="N46" s="93"/>
    </row>
    <row r="47" spans="1:14" ht="27" customHeight="1">
      <c r="A47" s="91"/>
      <c r="B47" s="92"/>
      <c r="C47" s="92"/>
      <c r="D47" s="94"/>
      <c r="E47" s="107" t="s">
        <v>10</v>
      </c>
      <c r="F47" s="107"/>
      <c r="G47" s="107"/>
      <c r="H47" s="108" t="s">
        <v>9</v>
      </c>
      <c r="I47" s="108"/>
      <c r="J47" s="108"/>
      <c r="K47" s="108" t="s">
        <v>9</v>
      </c>
      <c r="L47" s="108"/>
      <c r="M47" s="108"/>
      <c r="N47" s="93"/>
    </row>
    <row r="48" spans="1:14" ht="87" customHeight="1">
      <c r="A48" s="91"/>
      <c r="B48" s="92"/>
      <c r="C48" s="92"/>
      <c r="D48" s="94"/>
      <c r="E48" s="11" t="s">
        <v>11</v>
      </c>
      <c r="F48" s="11" t="s">
        <v>12</v>
      </c>
      <c r="G48" s="12" t="s">
        <v>13</v>
      </c>
      <c r="H48" s="11" t="s">
        <v>11</v>
      </c>
      <c r="I48" s="11" t="s">
        <v>12</v>
      </c>
      <c r="J48" s="13" t="s">
        <v>13</v>
      </c>
      <c r="K48" s="14" t="s">
        <v>11</v>
      </c>
      <c r="L48" s="11" t="s">
        <v>12</v>
      </c>
      <c r="M48" s="13" t="s">
        <v>13</v>
      </c>
      <c r="N48" s="93"/>
    </row>
    <row r="49" spans="1:14" ht="100.5" customHeight="1">
      <c r="A49" s="91"/>
      <c r="B49" s="92"/>
      <c r="C49" s="92"/>
      <c r="D49" s="94"/>
      <c r="E49" s="15" t="s">
        <v>14</v>
      </c>
      <c r="F49" s="15" t="s">
        <v>15</v>
      </c>
      <c r="G49" s="16" t="s">
        <v>16</v>
      </c>
      <c r="H49" s="15" t="s">
        <v>14</v>
      </c>
      <c r="I49" s="15" t="s">
        <v>15</v>
      </c>
      <c r="J49" s="15" t="s">
        <v>16</v>
      </c>
      <c r="K49" s="17" t="s">
        <v>14</v>
      </c>
      <c r="L49" s="15" t="s">
        <v>15</v>
      </c>
      <c r="M49" s="15" t="s">
        <v>16</v>
      </c>
      <c r="N49" s="93"/>
    </row>
    <row r="50" spans="1:14" ht="31.5" customHeight="1">
      <c r="A50" s="38" t="s">
        <v>48</v>
      </c>
      <c r="B50" s="33" t="s">
        <v>94</v>
      </c>
      <c r="C50" s="33" t="s">
        <v>47</v>
      </c>
      <c r="D50" s="59">
        <v>97</v>
      </c>
      <c r="E50" s="60"/>
      <c r="F50" s="60">
        <v>2</v>
      </c>
      <c r="G50" s="59">
        <v>6</v>
      </c>
      <c r="H50" s="60"/>
      <c r="I50" s="60">
        <v>3</v>
      </c>
      <c r="J50" s="60">
        <v>8</v>
      </c>
      <c r="K50" s="61"/>
      <c r="L50" s="60">
        <v>4</v>
      </c>
      <c r="M50" s="60">
        <v>4</v>
      </c>
      <c r="N50" s="39" t="s">
        <v>49</v>
      </c>
    </row>
    <row r="51" spans="1:14" ht="27" customHeight="1">
      <c r="A51" s="38" t="s">
        <v>114</v>
      </c>
      <c r="B51" s="33" t="s">
        <v>94</v>
      </c>
      <c r="C51" s="33" t="s">
        <v>47</v>
      </c>
      <c r="D51" s="59">
        <v>97</v>
      </c>
      <c r="E51" s="60"/>
      <c r="F51" s="60"/>
      <c r="G51" s="59">
        <v>4</v>
      </c>
      <c r="H51" s="60"/>
      <c r="I51" s="60"/>
      <c r="J51" s="60">
        <v>5</v>
      </c>
      <c r="K51" s="61"/>
      <c r="L51" s="60"/>
      <c r="M51" s="60">
        <v>2</v>
      </c>
      <c r="N51" s="39" t="s">
        <v>35</v>
      </c>
    </row>
    <row r="52" spans="1:14" ht="28.5" customHeight="1">
      <c r="A52" s="38" t="s">
        <v>114</v>
      </c>
      <c r="B52" s="33" t="s">
        <v>94</v>
      </c>
      <c r="C52" s="33" t="s">
        <v>47</v>
      </c>
      <c r="D52" s="59">
        <v>97</v>
      </c>
      <c r="E52" s="60"/>
      <c r="F52" s="60"/>
      <c r="G52" s="59">
        <v>3</v>
      </c>
      <c r="H52" s="60"/>
      <c r="I52" s="60"/>
      <c r="J52" s="60">
        <v>3</v>
      </c>
      <c r="K52" s="61"/>
      <c r="L52" s="60"/>
      <c r="M52" s="60">
        <v>2</v>
      </c>
      <c r="N52" s="39" t="s">
        <v>50</v>
      </c>
    </row>
    <row r="53" spans="1:14" ht="18.75" customHeight="1">
      <c r="A53" s="38" t="s">
        <v>48</v>
      </c>
      <c r="B53" s="33" t="s">
        <v>95</v>
      </c>
      <c r="C53" s="33" t="s">
        <v>47</v>
      </c>
      <c r="D53" s="59" t="s">
        <v>23</v>
      </c>
      <c r="E53" s="60"/>
      <c r="F53" s="60"/>
      <c r="G53" s="59">
        <v>3</v>
      </c>
      <c r="H53" s="60"/>
      <c r="I53" s="60">
        <v>1</v>
      </c>
      <c r="J53" s="60">
        <v>3</v>
      </c>
      <c r="K53" s="61"/>
      <c r="L53" s="60"/>
      <c r="M53" s="60">
        <v>3</v>
      </c>
      <c r="N53" s="39" t="s">
        <v>51</v>
      </c>
    </row>
    <row r="54" spans="1:14" ht="25.5">
      <c r="A54" s="38" t="s">
        <v>19</v>
      </c>
      <c r="B54" s="33" t="s">
        <v>108</v>
      </c>
      <c r="C54" s="33" t="s">
        <v>47</v>
      </c>
      <c r="D54" s="59" t="s">
        <v>23</v>
      </c>
      <c r="E54" s="60">
        <v>1</v>
      </c>
      <c r="F54" s="60"/>
      <c r="G54" s="59"/>
      <c r="H54" s="60">
        <v>4</v>
      </c>
      <c r="I54" s="60"/>
      <c r="J54" s="60"/>
      <c r="K54" s="61"/>
      <c r="L54" s="60"/>
      <c r="M54" s="60"/>
      <c r="N54" s="39" t="s">
        <v>82</v>
      </c>
    </row>
    <row r="55" spans="1:14" ht="28.5" customHeight="1">
      <c r="A55" s="91" t="s">
        <v>41</v>
      </c>
      <c r="B55" s="92"/>
      <c r="C55" s="92"/>
      <c r="D55" s="9"/>
      <c r="E55" s="8">
        <f aca="true" t="shared" si="2" ref="E55:M55">SUM(E50:E54)</f>
        <v>1</v>
      </c>
      <c r="F55" s="8">
        <f t="shared" si="2"/>
        <v>2</v>
      </c>
      <c r="G55" s="9">
        <f t="shared" si="2"/>
        <v>16</v>
      </c>
      <c r="H55" s="8">
        <f t="shared" si="2"/>
        <v>4</v>
      </c>
      <c r="I55" s="8">
        <f t="shared" si="2"/>
        <v>4</v>
      </c>
      <c r="J55" s="8">
        <f t="shared" si="2"/>
        <v>19</v>
      </c>
      <c r="K55" s="8">
        <f t="shared" si="2"/>
        <v>0</v>
      </c>
      <c r="L55" s="8">
        <f t="shared" si="2"/>
        <v>4</v>
      </c>
      <c r="M55" s="8">
        <f t="shared" si="2"/>
        <v>11</v>
      </c>
      <c r="N55" s="43"/>
    </row>
    <row r="56" spans="1:14" ht="18.75" customHeight="1">
      <c r="A56" s="46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47"/>
    </row>
    <row r="57" spans="1:14" ht="18.75" customHeight="1">
      <c r="A57" s="91" t="s">
        <v>3</v>
      </c>
      <c r="B57" s="92" t="s">
        <v>4</v>
      </c>
      <c r="C57" s="92" t="s">
        <v>5</v>
      </c>
      <c r="D57" s="94" t="s">
        <v>6</v>
      </c>
      <c r="E57" s="108" t="s">
        <v>7</v>
      </c>
      <c r="F57" s="108"/>
      <c r="G57" s="108"/>
      <c r="H57" s="108"/>
      <c r="I57" s="108"/>
      <c r="J57" s="108"/>
      <c r="K57" s="108"/>
      <c r="L57" s="108"/>
      <c r="M57" s="108"/>
      <c r="N57" s="93" t="s">
        <v>8</v>
      </c>
    </row>
    <row r="58" spans="1:14" ht="18.75" customHeight="1">
      <c r="A58" s="91"/>
      <c r="B58" s="92"/>
      <c r="C58" s="92"/>
      <c r="D58" s="94"/>
      <c r="E58" s="104">
        <v>43204</v>
      </c>
      <c r="F58" s="104"/>
      <c r="G58" s="104"/>
      <c r="H58" s="105">
        <v>43205</v>
      </c>
      <c r="I58" s="105"/>
      <c r="J58" s="105"/>
      <c r="K58" s="106">
        <v>43206</v>
      </c>
      <c r="L58" s="106"/>
      <c r="M58" s="106"/>
      <c r="N58" s="93"/>
    </row>
    <row r="59" spans="1:14" ht="18.75" customHeight="1">
      <c r="A59" s="91"/>
      <c r="B59" s="92"/>
      <c r="C59" s="92"/>
      <c r="D59" s="94"/>
      <c r="E59" s="107" t="s">
        <v>10</v>
      </c>
      <c r="F59" s="107"/>
      <c r="G59" s="107"/>
      <c r="H59" s="108" t="s">
        <v>9</v>
      </c>
      <c r="I59" s="108"/>
      <c r="J59" s="108"/>
      <c r="K59" s="108" t="s">
        <v>9</v>
      </c>
      <c r="L59" s="108"/>
      <c r="M59" s="108"/>
      <c r="N59" s="93"/>
    </row>
    <row r="60" spans="1:14" ht="87" customHeight="1">
      <c r="A60" s="91"/>
      <c r="B60" s="92"/>
      <c r="C60" s="92"/>
      <c r="D60" s="94"/>
      <c r="E60" s="11" t="s">
        <v>11</v>
      </c>
      <c r="F60" s="11" t="s">
        <v>12</v>
      </c>
      <c r="G60" s="12" t="s">
        <v>13</v>
      </c>
      <c r="H60" s="11" t="s">
        <v>11</v>
      </c>
      <c r="I60" s="11" t="s">
        <v>12</v>
      </c>
      <c r="J60" s="13" t="s">
        <v>13</v>
      </c>
      <c r="K60" s="14" t="s">
        <v>11</v>
      </c>
      <c r="L60" s="11" t="s">
        <v>12</v>
      </c>
      <c r="M60" s="13" t="s">
        <v>13</v>
      </c>
      <c r="N60" s="93"/>
    </row>
    <row r="61" spans="1:14" ht="106.5" customHeight="1">
      <c r="A61" s="91"/>
      <c r="B61" s="92"/>
      <c r="C61" s="92"/>
      <c r="D61" s="94"/>
      <c r="E61" s="15" t="s">
        <v>14</v>
      </c>
      <c r="F61" s="15" t="s">
        <v>15</v>
      </c>
      <c r="G61" s="16" t="s">
        <v>16</v>
      </c>
      <c r="H61" s="15" t="s">
        <v>14</v>
      </c>
      <c r="I61" s="15" t="s">
        <v>15</v>
      </c>
      <c r="J61" s="15" t="s">
        <v>16</v>
      </c>
      <c r="K61" s="17" t="s">
        <v>14</v>
      </c>
      <c r="L61" s="15" t="s">
        <v>15</v>
      </c>
      <c r="M61" s="15" t="s">
        <v>16</v>
      </c>
      <c r="N61" s="93"/>
    </row>
    <row r="62" spans="1:14" ht="20.25" customHeight="1">
      <c r="A62" s="48"/>
      <c r="B62" s="25"/>
      <c r="C62" s="25"/>
      <c r="D62" s="26"/>
      <c r="E62" s="26"/>
      <c r="F62" s="26"/>
      <c r="G62" s="26"/>
      <c r="H62" s="26"/>
      <c r="I62" s="26"/>
      <c r="J62" s="26"/>
      <c r="K62" s="111" t="s">
        <v>52</v>
      </c>
      <c r="L62" s="111"/>
      <c r="M62" s="111"/>
      <c r="N62" s="112"/>
    </row>
    <row r="63" spans="1:14" ht="52.5" customHeight="1">
      <c r="A63" s="38" t="s">
        <v>56</v>
      </c>
      <c r="B63" s="33" t="s">
        <v>110</v>
      </c>
      <c r="C63" s="33" t="s">
        <v>52</v>
      </c>
      <c r="D63" s="59" t="s">
        <v>53</v>
      </c>
      <c r="E63" s="60"/>
      <c r="F63" s="60"/>
      <c r="G63" s="59">
        <v>4</v>
      </c>
      <c r="H63" s="60"/>
      <c r="I63" s="60"/>
      <c r="J63" s="60">
        <v>4</v>
      </c>
      <c r="K63" s="61"/>
      <c r="L63" s="60"/>
      <c r="M63" s="60">
        <v>4</v>
      </c>
      <c r="N63" s="39" t="s">
        <v>26</v>
      </c>
    </row>
    <row r="64" spans="1:14" ht="18.75" customHeight="1">
      <c r="A64" s="38" t="s">
        <v>56</v>
      </c>
      <c r="B64" s="33" t="s">
        <v>93</v>
      </c>
      <c r="C64" s="33" t="s">
        <v>52</v>
      </c>
      <c r="D64" s="59">
        <v>92</v>
      </c>
      <c r="E64" s="60"/>
      <c r="F64" s="60">
        <v>10</v>
      </c>
      <c r="G64" s="59">
        <v>5</v>
      </c>
      <c r="H64" s="60"/>
      <c r="I64" s="60">
        <v>10</v>
      </c>
      <c r="J64" s="60">
        <v>5</v>
      </c>
      <c r="K64" s="61"/>
      <c r="L64" s="60">
        <v>10</v>
      </c>
      <c r="M64" s="60">
        <v>5</v>
      </c>
      <c r="N64" s="39" t="s">
        <v>26</v>
      </c>
    </row>
    <row r="65" spans="1:14" ht="51" customHeight="1">
      <c r="A65" s="38" t="s">
        <v>17</v>
      </c>
      <c r="B65" s="33" t="s">
        <v>110</v>
      </c>
      <c r="C65" s="33" t="s">
        <v>52</v>
      </c>
      <c r="D65" s="59" t="s">
        <v>23</v>
      </c>
      <c r="E65" s="60"/>
      <c r="F65" s="60"/>
      <c r="G65" s="59">
        <v>6</v>
      </c>
      <c r="H65" s="60"/>
      <c r="I65" s="60"/>
      <c r="J65" s="60">
        <v>6</v>
      </c>
      <c r="K65" s="61"/>
      <c r="L65" s="60"/>
      <c r="M65" s="60"/>
      <c r="N65" s="39" t="s">
        <v>54</v>
      </c>
    </row>
    <row r="66" spans="1:23" s="28" customFormat="1" ht="19.5" customHeight="1">
      <c r="A66" s="91" t="s">
        <v>41</v>
      </c>
      <c r="B66" s="92"/>
      <c r="C66" s="92"/>
      <c r="D66" s="9"/>
      <c r="E66" s="8">
        <f aca="true" t="shared" si="3" ref="E66:M66">SUM(E63:E65)</f>
        <v>0</v>
      </c>
      <c r="F66" s="8">
        <f t="shared" si="3"/>
        <v>10</v>
      </c>
      <c r="G66" s="9">
        <f t="shared" si="3"/>
        <v>15</v>
      </c>
      <c r="H66" s="8">
        <f t="shared" si="3"/>
        <v>0</v>
      </c>
      <c r="I66" s="8">
        <f t="shared" si="3"/>
        <v>10</v>
      </c>
      <c r="J66" s="8">
        <f t="shared" si="3"/>
        <v>15</v>
      </c>
      <c r="K66" s="10">
        <f t="shared" si="3"/>
        <v>0</v>
      </c>
      <c r="L66" s="8">
        <f t="shared" si="3"/>
        <v>10</v>
      </c>
      <c r="M66" s="8">
        <f t="shared" si="3"/>
        <v>9</v>
      </c>
      <c r="N66" s="43"/>
      <c r="O66" s="27"/>
      <c r="P66" s="27"/>
      <c r="Q66" s="27"/>
      <c r="R66" s="27"/>
      <c r="S66" s="27"/>
      <c r="T66" s="27"/>
      <c r="U66" s="27"/>
      <c r="V66" s="27"/>
      <c r="W66" s="27"/>
    </row>
    <row r="67" spans="1:23" s="28" customFormat="1" ht="18.75" customHeight="1">
      <c r="A67" s="46"/>
      <c r="B67" s="23"/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47"/>
      <c r="O67" s="27"/>
      <c r="P67" s="27"/>
      <c r="Q67" s="27"/>
      <c r="R67" s="27"/>
      <c r="S67" s="27"/>
      <c r="T67" s="27"/>
      <c r="U67" s="27"/>
      <c r="V67" s="27"/>
      <c r="W67" s="27"/>
    </row>
    <row r="68" spans="1:14" s="3" customFormat="1" ht="21" customHeight="1">
      <c r="A68" s="44"/>
      <c r="B68" s="21"/>
      <c r="C68" s="21"/>
      <c r="D68" s="22"/>
      <c r="E68" s="22"/>
      <c r="F68" s="22"/>
      <c r="G68" s="22"/>
      <c r="H68" s="22"/>
      <c r="I68" s="22"/>
      <c r="J68" s="22"/>
      <c r="K68" s="113" t="s">
        <v>55</v>
      </c>
      <c r="L68" s="113"/>
      <c r="M68" s="113"/>
      <c r="N68" s="114"/>
    </row>
    <row r="69" spans="1:14" ht="25.5">
      <c r="A69" s="38" t="s">
        <v>56</v>
      </c>
      <c r="B69" s="33" t="s">
        <v>111</v>
      </c>
      <c r="C69" s="33" t="s">
        <v>96</v>
      </c>
      <c r="D69" s="59">
        <v>108</v>
      </c>
      <c r="E69" s="56"/>
      <c r="F69" s="56">
        <v>6</v>
      </c>
      <c r="G69" s="56"/>
      <c r="H69" s="69"/>
      <c r="I69" s="56">
        <v>6</v>
      </c>
      <c r="J69" s="66"/>
      <c r="K69" s="56"/>
      <c r="L69" s="56">
        <v>6</v>
      </c>
      <c r="M69" s="56"/>
      <c r="N69" s="39"/>
    </row>
    <row r="70" spans="1:14" s="3" customFormat="1" ht="18.75" customHeight="1">
      <c r="A70" s="44"/>
      <c r="B70" s="21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9"/>
    </row>
    <row r="71" spans="1:14" s="3" customFormat="1" ht="21" customHeight="1">
      <c r="A71" s="44"/>
      <c r="B71" s="21"/>
      <c r="C71" s="21"/>
      <c r="D71" s="22"/>
      <c r="E71" s="22"/>
      <c r="F71" s="22"/>
      <c r="G71" s="22"/>
      <c r="H71" s="22"/>
      <c r="I71" s="22"/>
      <c r="J71" s="22"/>
      <c r="K71" s="22"/>
      <c r="L71" s="113" t="s">
        <v>57</v>
      </c>
      <c r="M71" s="113"/>
      <c r="N71" s="114"/>
    </row>
    <row r="72" spans="1:14" ht="25.5">
      <c r="A72" s="38" t="s">
        <v>58</v>
      </c>
      <c r="B72" s="33" t="s">
        <v>59</v>
      </c>
      <c r="C72" s="33" t="s">
        <v>112</v>
      </c>
      <c r="D72" s="59">
        <v>77</v>
      </c>
      <c r="E72" s="56"/>
      <c r="F72" s="56">
        <v>10</v>
      </c>
      <c r="G72" s="56"/>
      <c r="H72" s="69"/>
      <c r="I72" s="56">
        <v>10</v>
      </c>
      <c r="J72" s="66"/>
      <c r="K72" s="56"/>
      <c r="L72" s="56">
        <v>10</v>
      </c>
      <c r="M72" s="56"/>
      <c r="N72" s="70" t="s">
        <v>26</v>
      </c>
    </row>
    <row r="73" spans="1:14" ht="18.75">
      <c r="A73" s="38"/>
      <c r="B73" s="33"/>
      <c r="C73" s="33"/>
      <c r="D73" s="59"/>
      <c r="E73" s="66"/>
      <c r="F73" s="67"/>
      <c r="G73" s="67"/>
      <c r="H73" s="67"/>
      <c r="I73" s="67"/>
      <c r="J73" s="67"/>
      <c r="K73" s="67"/>
      <c r="L73" s="67"/>
      <c r="M73" s="67"/>
      <c r="N73" s="70"/>
    </row>
    <row r="74" spans="1:14" ht="18.75" customHeight="1">
      <c r="A74" s="91" t="s">
        <v>3</v>
      </c>
      <c r="B74" s="92" t="s">
        <v>4</v>
      </c>
      <c r="C74" s="92" t="s">
        <v>5</v>
      </c>
      <c r="D74" s="94" t="s">
        <v>6</v>
      </c>
      <c r="E74" s="107" t="s">
        <v>7</v>
      </c>
      <c r="F74" s="110"/>
      <c r="G74" s="110"/>
      <c r="H74" s="110"/>
      <c r="I74" s="110"/>
      <c r="J74" s="110"/>
      <c r="K74" s="110"/>
      <c r="L74" s="110"/>
      <c r="M74" s="110"/>
      <c r="N74" s="93" t="s">
        <v>8</v>
      </c>
    </row>
    <row r="75" spans="1:14" ht="18.75" customHeight="1">
      <c r="A75" s="91"/>
      <c r="B75" s="92"/>
      <c r="C75" s="92"/>
      <c r="D75" s="94"/>
      <c r="E75" s="104">
        <v>43204</v>
      </c>
      <c r="F75" s="104"/>
      <c r="G75" s="104"/>
      <c r="H75" s="105">
        <v>43205</v>
      </c>
      <c r="I75" s="105"/>
      <c r="J75" s="105"/>
      <c r="K75" s="106">
        <v>43206</v>
      </c>
      <c r="L75" s="106"/>
      <c r="M75" s="106"/>
      <c r="N75" s="93"/>
    </row>
    <row r="76" spans="1:14" ht="18.75" customHeight="1">
      <c r="A76" s="91"/>
      <c r="B76" s="92"/>
      <c r="C76" s="92"/>
      <c r="D76" s="94"/>
      <c r="E76" s="107" t="s">
        <v>10</v>
      </c>
      <c r="F76" s="107"/>
      <c r="G76" s="107"/>
      <c r="H76" s="108" t="s">
        <v>9</v>
      </c>
      <c r="I76" s="108"/>
      <c r="J76" s="108"/>
      <c r="K76" s="108" t="s">
        <v>9</v>
      </c>
      <c r="L76" s="108"/>
      <c r="M76" s="108"/>
      <c r="N76" s="93"/>
    </row>
    <row r="77" spans="1:14" ht="87" customHeight="1">
      <c r="A77" s="91"/>
      <c r="B77" s="92"/>
      <c r="C77" s="92"/>
      <c r="D77" s="94"/>
      <c r="E77" s="11" t="s">
        <v>11</v>
      </c>
      <c r="F77" s="11" t="s">
        <v>12</v>
      </c>
      <c r="G77" s="12" t="s">
        <v>13</v>
      </c>
      <c r="H77" s="11" t="s">
        <v>11</v>
      </c>
      <c r="I77" s="11" t="s">
        <v>12</v>
      </c>
      <c r="J77" s="13" t="s">
        <v>13</v>
      </c>
      <c r="K77" s="14" t="s">
        <v>11</v>
      </c>
      <c r="L77" s="11" t="s">
        <v>12</v>
      </c>
      <c r="M77" s="13" t="s">
        <v>13</v>
      </c>
      <c r="N77" s="93"/>
    </row>
    <row r="78" spans="1:14" ht="78" customHeight="1">
      <c r="A78" s="91"/>
      <c r="B78" s="92"/>
      <c r="C78" s="92"/>
      <c r="D78" s="94"/>
      <c r="E78" s="15" t="s">
        <v>14</v>
      </c>
      <c r="F78" s="15" t="s">
        <v>15</v>
      </c>
      <c r="G78" s="16" t="s">
        <v>16</v>
      </c>
      <c r="H78" s="15" t="s">
        <v>14</v>
      </c>
      <c r="I78" s="15" t="s">
        <v>15</v>
      </c>
      <c r="J78" s="15" t="s">
        <v>16</v>
      </c>
      <c r="K78" s="17" t="s">
        <v>14</v>
      </c>
      <c r="L78" s="15" t="s">
        <v>15</v>
      </c>
      <c r="M78" s="15" t="s">
        <v>16</v>
      </c>
      <c r="N78" s="93"/>
    </row>
    <row r="79" spans="1:14" ht="20.25" customHeight="1">
      <c r="A79" s="44"/>
      <c r="B79" s="21"/>
      <c r="C79" s="21"/>
      <c r="D79" s="22"/>
      <c r="E79" s="22"/>
      <c r="F79" s="22"/>
      <c r="G79" s="22"/>
      <c r="H79" s="22"/>
      <c r="I79" s="22"/>
      <c r="J79" s="22"/>
      <c r="K79" s="22"/>
      <c r="L79" s="115" t="s">
        <v>60</v>
      </c>
      <c r="M79" s="115"/>
      <c r="N79" s="112"/>
    </row>
    <row r="80" spans="1:14" ht="25.5">
      <c r="A80" s="38" t="s">
        <v>61</v>
      </c>
      <c r="B80" s="33" t="s">
        <v>97</v>
      </c>
      <c r="C80" s="33" t="s">
        <v>60</v>
      </c>
      <c r="D80" s="62">
        <v>45</v>
      </c>
      <c r="E80" s="37"/>
      <c r="F80" s="37"/>
      <c r="G80" s="71">
        <v>16</v>
      </c>
      <c r="H80" s="37"/>
      <c r="I80" s="37"/>
      <c r="J80" s="37">
        <v>16</v>
      </c>
      <c r="K80" s="72"/>
      <c r="L80" s="37"/>
      <c r="M80" s="37">
        <v>16</v>
      </c>
      <c r="N80" s="39" t="s">
        <v>26</v>
      </c>
    </row>
    <row r="81" spans="1:14" ht="20.25" customHeight="1">
      <c r="A81" s="48"/>
      <c r="B81" s="25"/>
      <c r="C81" s="25"/>
      <c r="D81" s="26"/>
      <c r="E81" s="26"/>
      <c r="F81" s="26"/>
      <c r="G81" s="26"/>
      <c r="H81" s="26"/>
      <c r="I81" s="26"/>
      <c r="J81" s="26"/>
      <c r="K81" s="113" t="s">
        <v>62</v>
      </c>
      <c r="L81" s="113"/>
      <c r="M81" s="113"/>
      <c r="N81" s="114"/>
    </row>
    <row r="82" spans="1:14" ht="18.75">
      <c r="A82" s="38" t="s">
        <v>114</v>
      </c>
      <c r="B82" s="18" t="s">
        <v>63</v>
      </c>
      <c r="C82" s="18" t="s">
        <v>64</v>
      </c>
      <c r="D82" s="74">
        <v>1</v>
      </c>
      <c r="E82" s="75"/>
      <c r="F82" s="75">
        <v>1</v>
      </c>
      <c r="G82" s="75">
        <v>3</v>
      </c>
      <c r="H82" s="76"/>
      <c r="I82" s="75">
        <v>1</v>
      </c>
      <c r="J82" s="74">
        <v>3</v>
      </c>
      <c r="K82" s="75"/>
      <c r="L82" s="75">
        <v>1</v>
      </c>
      <c r="M82" s="75">
        <v>3</v>
      </c>
      <c r="N82" s="77"/>
    </row>
    <row r="83" spans="1:14" ht="18.75">
      <c r="A83" s="38" t="s">
        <v>114</v>
      </c>
      <c r="B83" s="18" t="s">
        <v>63</v>
      </c>
      <c r="C83" s="18" t="s">
        <v>62</v>
      </c>
      <c r="D83" s="74" t="s">
        <v>65</v>
      </c>
      <c r="E83" s="75"/>
      <c r="F83" s="75">
        <v>1</v>
      </c>
      <c r="G83" s="75">
        <v>3</v>
      </c>
      <c r="H83" s="76"/>
      <c r="I83" s="75">
        <v>2</v>
      </c>
      <c r="J83" s="74">
        <v>4</v>
      </c>
      <c r="K83" s="75"/>
      <c r="L83" s="75">
        <v>1</v>
      </c>
      <c r="M83" s="75">
        <v>4</v>
      </c>
      <c r="N83" s="77" t="s">
        <v>66</v>
      </c>
    </row>
    <row r="84" spans="1:14" ht="18.75">
      <c r="A84" s="38" t="s">
        <v>67</v>
      </c>
      <c r="B84" s="33" t="s">
        <v>63</v>
      </c>
      <c r="C84" s="33" t="s">
        <v>62</v>
      </c>
      <c r="D84" s="59" t="s">
        <v>65</v>
      </c>
      <c r="E84" s="60"/>
      <c r="F84" s="60"/>
      <c r="G84" s="60">
        <v>2</v>
      </c>
      <c r="H84" s="61"/>
      <c r="I84" s="60"/>
      <c r="J84" s="59">
        <v>3</v>
      </c>
      <c r="K84" s="60"/>
      <c r="L84" s="60"/>
      <c r="M84" s="60"/>
      <c r="N84" s="39" t="s">
        <v>68</v>
      </c>
    </row>
    <row r="85" spans="1:14" ht="19.5" customHeight="1">
      <c r="A85" s="91" t="s">
        <v>41</v>
      </c>
      <c r="B85" s="92"/>
      <c r="C85" s="92"/>
      <c r="D85" s="9"/>
      <c r="E85" s="8">
        <f aca="true" t="shared" si="4" ref="E85:M85">SUM(E82:E83)</f>
        <v>0</v>
      </c>
      <c r="F85" s="8">
        <f>SUM(F82:F83)</f>
        <v>2</v>
      </c>
      <c r="G85" s="8">
        <f t="shared" si="4"/>
        <v>6</v>
      </c>
      <c r="H85" s="10">
        <f t="shared" si="4"/>
        <v>0</v>
      </c>
      <c r="I85" s="8">
        <f t="shared" si="4"/>
        <v>3</v>
      </c>
      <c r="J85" s="9">
        <f t="shared" si="4"/>
        <v>7</v>
      </c>
      <c r="K85" s="8">
        <f t="shared" si="4"/>
        <v>0</v>
      </c>
      <c r="L85" s="8">
        <f t="shared" si="4"/>
        <v>2</v>
      </c>
      <c r="M85" s="8">
        <f t="shared" si="4"/>
        <v>7</v>
      </c>
      <c r="N85" s="45"/>
    </row>
    <row r="86" spans="1:14" ht="20.25" customHeight="1">
      <c r="A86" s="50"/>
      <c r="B86" s="31"/>
      <c r="C86" s="31"/>
      <c r="D86" s="32"/>
      <c r="E86" s="32"/>
      <c r="F86" s="32"/>
      <c r="G86" s="32"/>
      <c r="H86" s="32"/>
      <c r="I86" s="32"/>
      <c r="J86" s="32"/>
      <c r="K86" s="32"/>
      <c r="L86" s="115" t="s">
        <v>69</v>
      </c>
      <c r="M86" s="115"/>
      <c r="N86" s="112"/>
    </row>
    <row r="87" spans="1:14" ht="25.5">
      <c r="A87" s="73" t="s">
        <v>61</v>
      </c>
      <c r="B87" s="18" t="s">
        <v>109</v>
      </c>
      <c r="C87" s="18" t="s">
        <v>70</v>
      </c>
      <c r="D87" s="74">
        <v>98</v>
      </c>
      <c r="E87" s="78"/>
      <c r="F87" s="75">
        <v>4</v>
      </c>
      <c r="G87" s="75">
        <v>1</v>
      </c>
      <c r="H87" s="76"/>
      <c r="I87" s="75">
        <v>4</v>
      </c>
      <c r="J87" s="74">
        <v>1</v>
      </c>
      <c r="K87" s="75"/>
      <c r="L87" s="75">
        <v>4</v>
      </c>
      <c r="M87" s="75">
        <v>1</v>
      </c>
      <c r="N87" s="77"/>
    </row>
    <row r="88" spans="1:14" ht="18.75">
      <c r="A88" s="79" t="s">
        <v>48</v>
      </c>
      <c r="B88" s="34" t="s">
        <v>105</v>
      </c>
      <c r="C88" s="18" t="s">
        <v>70</v>
      </c>
      <c r="D88" s="63" t="s">
        <v>23</v>
      </c>
      <c r="E88" s="64"/>
      <c r="F88" s="64"/>
      <c r="G88" s="64">
        <v>2</v>
      </c>
      <c r="H88" s="65"/>
      <c r="I88" s="64"/>
      <c r="J88" s="63">
        <v>3</v>
      </c>
      <c r="K88" s="64"/>
      <c r="L88" s="64"/>
      <c r="M88" s="64">
        <v>1</v>
      </c>
      <c r="N88" s="39" t="s">
        <v>51</v>
      </c>
    </row>
    <row r="89" spans="1:14" ht="18.75" customHeight="1">
      <c r="A89" s="51"/>
      <c r="B89" s="29"/>
      <c r="C89" s="30"/>
      <c r="D89" s="9"/>
      <c r="E89" s="8"/>
      <c r="F89" s="8">
        <f>SUM(F87:F88)</f>
        <v>4</v>
      </c>
      <c r="G89" s="8">
        <f aca="true" t="shared" si="5" ref="G89:M89">SUM(G87:G88)</f>
        <v>3</v>
      </c>
      <c r="H89" s="8">
        <f t="shared" si="5"/>
        <v>0</v>
      </c>
      <c r="I89" s="8">
        <f t="shared" si="5"/>
        <v>4</v>
      </c>
      <c r="J89" s="8">
        <f t="shared" si="5"/>
        <v>4</v>
      </c>
      <c r="K89" s="8">
        <f t="shared" si="5"/>
        <v>0</v>
      </c>
      <c r="L89" s="8">
        <f t="shared" si="5"/>
        <v>4</v>
      </c>
      <c r="M89" s="8">
        <f t="shared" si="5"/>
        <v>2</v>
      </c>
      <c r="N89" s="43"/>
    </row>
    <row r="90" spans="1:14" ht="20.25" customHeight="1">
      <c r="A90" s="48"/>
      <c r="B90" s="25"/>
      <c r="C90" s="116" t="s">
        <v>71</v>
      </c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4"/>
    </row>
    <row r="91" spans="1:14" ht="18.75">
      <c r="A91" s="117" t="s">
        <v>19</v>
      </c>
      <c r="B91" s="118" t="s">
        <v>72</v>
      </c>
      <c r="C91" s="118" t="s">
        <v>97</v>
      </c>
      <c r="D91" s="59">
        <v>95</v>
      </c>
      <c r="E91" s="60"/>
      <c r="F91" s="60">
        <v>20</v>
      </c>
      <c r="G91" s="60"/>
      <c r="H91" s="61"/>
      <c r="I91" s="60">
        <v>20</v>
      </c>
      <c r="J91" s="59"/>
      <c r="K91" s="60"/>
      <c r="L91" s="60">
        <v>0</v>
      </c>
      <c r="M91" s="60"/>
      <c r="N91" s="119" t="s">
        <v>73</v>
      </c>
    </row>
    <row r="92" spans="1:14" ht="18.75">
      <c r="A92" s="117"/>
      <c r="B92" s="118"/>
      <c r="C92" s="118"/>
      <c r="D92" s="59" t="s">
        <v>74</v>
      </c>
      <c r="E92" s="60">
        <v>5</v>
      </c>
      <c r="F92" s="60"/>
      <c r="G92" s="60"/>
      <c r="H92" s="61">
        <v>5</v>
      </c>
      <c r="I92" s="60"/>
      <c r="J92" s="59"/>
      <c r="K92" s="60"/>
      <c r="L92" s="60"/>
      <c r="M92" s="60"/>
      <c r="N92" s="119"/>
    </row>
    <row r="93" spans="1:14" ht="47.25" customHeight="1">
      <c r="A93" s="38" t="s">
        <v>61</v>
      </c>
      <c r="B93" s="33" t="s">
        <v>75</v>
      </c>
      <c r="C93" s="33" t="s">
        <v>76</v>
      </c>
      <c r="D93" s="59">
        <v>38</v>
      </c>
      <c r="E93" s="60"/>
      <c r="F93" s="60">
        <v>10</v>
      </c>
      <c r="G93" s="60">
        <v>10</v>
      </c>
      <c r="H93" s="61"/>
      <c r="I93" s="60">
        <v>10</v>
      </c>
      <c r="J93" s="59">
        <v>10</v>
      </c>
      <c r="K93" s="60"/>
      <c r="L93" s="60"/>
      <c r="M93" s="60"/>
      <c r="N93" s="39" t="s">
        <v>77</v>
      </c>
    </row>
    <row r="94" spans="1:14" ht="25.5">
      <c r="A94" s="79" t="s">
        <v>48</v>
      </c>
      <c r="B94" s="33" t="s">
        <v>106</v>
      </c>
      <c r="C94" s="33" t="s">
        <v>76</v>
      </c>
      <c r="D94" s="59">
        <v>76</v>
      </c>
      <c r="E94" s="60"/>
      <c r="F94" s="60"/>
      <c r="G94" s="60">
        <v>7</v>
      </c>
      <c r="H94" s="61"/>
      <c r="I94" s="60"/>
      <c r="J94" s="59">
        <v>7</v>
      </c>
      <c r="K94" s="60"/>
      <c r="L94" s="60"/>
      <c r="M94" s="60">
        <v>5</v>
      </c>
      <c r="N94" s="39" t="s">
        <v>78</v>
      </c>
    </row>
    <row r="95" spans="1:23" s="28" customFormat="1" ht="19.5" customHeight="1">
      <c r="A95" s="120" t="s">
        <v>41</v>
      </c>
      <c r="B95" s="121"/>
      <c r="C95" s="121"/>
      <c r="D95" s="66"/>
      <c r="E95" s="56">
        <f>SUM(E91:E93)</f>
        <v>5</v>
      </c>
      <c r="F95" s="56">
        <f>SUM(F91:F94)</f>
        <v>30</v>
      </c>
      <c r="G95" s="56">
        <f>SUM(G91:G94)</f>
        <v>17</v>
      </c>
      <c r="H95" s="56">
        <f>SUM(H91:H93)</f>
        <v>5</v>
      </c>
      <c r="I95" s="56">
        <f>SUM(I91:I94)</f>
        <v>30</v>
      </c>
      <c r="J95" s="56">
        <f>SUM(J91:J94)</f>
        <v>17</v>
      </c>
      <c r="K95" s="56">
        <f>SUM(K91:K94)</f>
        <v>0</v>
      </c>
      <c r="L95" s="56">
        <f>SUM(L91:L94)</f>
        <v>0</v>
      </c>
      <c r="M95" s="56">
        <f>SUM(M91:M94)</f>
        <v>5</v>
      </c>
      <c r="N95" s="80"/>
      <c r="O95" s="27"/>
      <c r="P95" s="27"/>
      <c r="Q95" s="27"/>
      <c r="R95" s="27"/>
      <c r="S95" s="27"/>
      <c r="T95" s="27"/>
      <c r="U95" s="27"/>
      <c r="V95" s="27"/>
      <c r="W95" s="27"/>
    </row>
    <row r="96" spans="1:23" s="28" customFormat="1" ht="19.5" customHeight="1">
      <c r="A96" s="46"/>
      <c r="B96" s="23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47"/>
      <c r="O96" s="27"/>
      <c r="P96" s="27"/>
      <c r="Q96" s="27"/>
      <c r="R96" s="27"/>
      <c r="S96" s="27"/>
      <c r="T96" s="27"/>
      <c r="U96" s="27"/>
      <c r="V96" s="27"/>
      <c r="W96" s="27"/>
    </row>
    <row r="97" spans="1:14" ht="18.75" customHeight="1">
      <c r="A97" s="91" t="s">
        <v>3</v>
      </c>
      <c r="B97" s="92" t="s">
        <v>4</v>
      </c>
      <c r="C97" s="92" t="s">
        <v>5</v>
      </c>
      <c r="D97" s="123" t="s">
        <v>6</v>
      </c>
      <c r="E97" s="107" t="s">
        <v>7</v>
      </c>
      <c r="F97" s="110"/>
      <c r="G97" s="110"/>
      <c r="H97" s="110"/>
      <c r="I97" s="110"/>
      <c r="J97" s="110"/>
      <c r="K97" s="110"/>
      <c r="L97" s="110"/>
      <c r="M97" s="110"/>
      <c r="N97" s="93" t="s">
        <v>8</v>
      </c>
    </row>
    <row r="98" spans="1:14" ht="18.75" customHeight="1">
      <c r="A98" s="91"/>
      <c r="B98" s="92"/>
      <c r="C98" s="92"/>
      <c r="D98" s="123"/>
      <c r="E98" s="104">
        <v>43204</v>
      </c>
      <c r="F98" s="104"/>
      <c r="G98" s="104"/>
      <c r="H98" s="105">
        <v>43205</v>
      </c>
      <c r="I98" s="105"/>
      <c r="J98" s="105"/>
      <c r="K98" s="106">
        <v>43206</v>
      </c>
      <c r="L98" s="106"/>
      <c r="M98" s="106"/>
      <c r="N98" s="93"/>
    </row>
    <row r="99" spans="1:14" ht="18.75" customHeight="1">
      <c r="A99" s="91"/>
      <c r="B99" s="92"/>
      <c r="C99" s="92"/>
      <c r="D99" s="123"/>
      <c r="E99" s="107" t="s">
        <v>10</v>
      </c>
      <c r="F99" s="107"/>
      <c r="G99" s="107"/>
      <c r="H99" s="108" t="s">
        <v>9</v>
      </c>
      <c r="I99" s="108"/>
      <c r="J99" s="108"/>
      <c r="K99" s="108" t="s">
        <v>9</v>
      </c>
      <c r="L99" s="108"/>
      <c r="M99" s="108"/>
      <c r="N99" s="93"/>
    </row>
    <row r="100" spans="1:14" ht="87" customHeight="1">
      <c r="A100" s="91"/>
      <c r="B100" s="92"/>
      <c r="C100" s="92"/>
      <c r="D100" s="123"/>
      <c r="E100" s="11" t="s">
        <v>11</v>
      </c>
      <c r="F100" s="11" t="s">
        <v>12</v>
      </c>
      <c r="G100" s="12" t="s">
        <v>13</v>
      </c>
      <c r="H100" s="11" t="s">
        <v>11</v>
      </c>
      <c r="I100" s="11" t="s">
        <v>12</v>
      </c>
      <c r="J100" s="13" t="s">
        <v>13</v>
      </c>
      <c r="K100" s="14" t="s">
        <v>11</v>
      </c>
      <c r="L100" s="11" t="s">
        <v>12</v>
      </c>
      <c r="M100" s="13" t="s">
        <v>13</v>
      </c>
      <c r="N100" s="93"/>
    </row>
    <row r="101" spans="1:14" ht="81.75" customHeight="1">
      <c r="A101" s="91"/>
      <c r="B101" s="92"/>
      <c r="C101" s="92"/>
      <c r="D101" s="123"/>
      <c r="E101" s="15" t="s">
        <v>14</v>
      </c>
      <c r="F101" s="15" t="s">
        <v>15</v>
      </c>
      <c r="G101" s="16" t="s">
        <v>16</v>
      </c>
      <c r="H101" s="15" t="s">
        <v>14</v>
      </c>
      <c r="I101" s="15" t="s">
        <v>15</v>
      </c>
      <c r="J101" s="15" t="s">
        <v>16</v>
      </c>
      <c r="K101" s="17" t="s">
        <v>14</v>
      </c>
      <c r="L101" s="15" t="s">
        <v>15</v>
      </c>
      <c r="M101" s="15" t="s">
        <v>16</v>
      </c>
      <c r="N101" s="93"/>
    </row>
    <row r="102" spans="1:14" ht="20.25" customHeight="1">
      <c r="A102" s="48"/>
      <c r="B102" s="25"/>
      <c r="C102" s="116" t="s">
        <v>79</v>
      </c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4"/>
    </row>
    <row r="103" spans="1:14" ht="31.5" customHeight="1">
      <c r="A103" s="38" t="s">
        <v>80</v>
      </c>
      <c r="B103" s="33" t="s">
        <v>98</v>
      </c>
      <c r="C103" s="33" t="s">
        <v>79</v>
      </c>
      <c r="D103" s="59" t="s">
        <v>81</v>
      </c>
      <c r="E103" s="56">
        <v>2</v>
      </c>
      <c r="F103" s="56"/>
      <c r="G103" s="56"/>
      <c r="H103" s="69">
        <v>4</v>
      </c>
      <c r="I103" s="56"/>
      <c r="J103" s="66"/>
      <c r="K103" s="56">
        <v>2</v>
      </c>
      <c r="L103" s="56"/>
      <c r="M103" s="56"/>
      <c r="N103" s="39" t="s">
        <v>82</v>
      </c>
    </row>
    <row r="104" spans="1:14" ht="20.25" customHeight="1">
      <c r="A104" s="81"/>
      <c r="B104" s="82"/>
      <c r="C104" s="116" t="s">
        <v>83</v>
      </c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4"/>
    </row>
    <row r="105" spans="1:14" ht="38.25">
      <c r="A105" s="38" t="s">
        <v>114</v>
      </c>
      <c r="B105" s="34" t="s">
        <v>99</v>
      </c>
      <c r="C105" s="34" t="s">
        <v>84</v>
      </c>
      <c r="D105" s="63">
        <v>153</v>
      </c>
      <c r="E105" s="83"/>
      <c r="F105" s="83">
        <v>3</v>
      </c>
      <c r="G105" s="83">
        <v>12</v>
      </c>
      <c r="H105" s="84"/>
      <c r="I105" s="83">
        <v>3</v>
      </c>
      <c r="J105" s="85">
        <v>12</v>
      </c>
      <c r="K105" s="83"/>
      <c r="L105" s="83">
        <v>3</v>
      </c>
      <c r="M105" s="83">
        <v>12</v>
      </c>
      <c r="N105" s="86" t="s">
        <v>107</v>
      </c>
    </row>
    <row r="106" spans="1:14" ht="19.5" customHeight="1">
      <c r="A106" s="36"/>
      <c r="B106" s="40"/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2"/>
      <c r="N106" s="35"/>
    </row>
    <row r="107" spans="1:14" ht="19.5" customHeight="1">
      <c r="A107" s="52" t="s">
        <v>85</v>
      </c>
      <c r="B107" s="53"/>
      <c r="C107" s="54"/>
      <c r="D107" s="55"/>
      <c r="E107" s="57">
        <f aca="true" t="shared" si="6" ref="E107:M107">E32+E43+E55+E66+E69+E72+E80+E85+E89+E95+E103+E105</f>
        <v>9</v>
      </c>
      <c r="F107" s="57">
        <f t="shared" si="6"/>
        <v>121</v>
      </c>
      <c r="G107" s="57">
        <f t="shared" si="6"/>
        <v>141</v>
      </c>
      <c r="H107" s="57">
        <f t="shared" si="6"/>
        <v>15</v>
      </c>
      <c r="I107" s="57">
        <f t="shared" si="6"/>
        <v>139</v>
      </c>
      <c r="J107" s="57">
        <f t="shared" si="6"/>
        <v>156</v>
      </c>
      <c r="K107" s="57">
        <f t="shared" si="6"/>
        <v>3</v>
      </c>
      <c r="L107" s="57">
        <f t="shared" si="6"/>
        <v>85</v>
      </c>
      <c r="M107" s="57">
        <f t="shared" si="6"/>
        <v>84</v>
      </c>
      <c r="N107" s="58"/>
    </row>
  </sheetData>
  <sheetProtection/>
  <mergeCells count="97">
    <mergeCell ref="I3:N3"/>
    <mergeCell ref="C104:N104"/>
    <mergeCell ref="D97:D101"/>
    <mergeCell ref="E97:M97"/>
    <mergeCell ref="N97:N101"/>
    <mergeCell ref="E98:G98"/>
    <mergeCell ref="H98:J98"/>
    <mergeCell ref="K98:M98"/>
    <mergeCell ref="E99:G99"/>
    <mergeCell ref="H99:J99"/>
    <mergeCell ref="K99:M99"/>
    <mergeCell ref="A95:C95"/>
    <mergeCell ref="A97:A101"/>
    <mergeCell ref="B97:B101"/>
    <mergeCell ref="C97:C101"/>
    <mergeCell ref="C102:N102"/>
    <mergeCell ref="L79:N79"/>
    <mergeCell ref="K81:N81"/>
    <mergeCell ref="A85:C85"/>
    <mergeCell ref="L86:N86"/>
    <mergeCell ref="C90:N90"/>
    <mergeCell ref="A91:A92"/>
    <mergeCell ref="B91:B92"/>
    <mergeCell ref="C91:C92"/>
    <mergeCell ref="N91:N92"/>
    <mergeCell ref="E75:G75"/>
    <mergeCell ref="H75:J75"/>
    <mergeCell ref="K75:M75"/>
    <mergeCell ref="E76:G76"/>
    <mergeCell ref="H76:J76"/>
    <mergeCell ref="K76:M76"/>
    <mergeCell ref="K62:N62"/>
    <mergeCell ref="A66:C66"/>
    <mergeCell ref="K68:N68"/>
    <mergeCell ref="L71:N71"/>
    <mergeCell ref="A74:A78"/>
    <mergeCell ref="B74:B78"/>
    <mergeCell ref="C74:C78"/>
    <mergeCell ref="D74:D78"/>
    <mergeCell ref="E74:M74"/>
    <mergeCell ref="N74:N78"/>
    <mergeCell ref="N57:N61"/>
    <mergeCell ref="E58:G58"/>
    <mergeCell ref="H58:J58"/>
    <mergeCell ref="K58:M58"/>
    <mergeCell ref="E59:G59"/>
    <mergeCell ref="H59:J59"/>
    <mergeCell ref="K59:M59"/>
    <mergeCell ref="A55:C55"/>
    <mergeCell ref="A57:A61"/>
    <mergeCell ref="B57:B61"/>
    <mergeCell ref="C57:C61"/>
    <mergeCell ref="D57:D61"/>
    <mergeCell ref="E57:M57"/>
    <mergeCell ref="N45:N49"/>
    <mergeCell ref="E46:G46"/>
    <mergeCell ref="H46:J46"/>
    <mergeCell ref="K46:M46"/>
    <mergeCell ref="E47:G47"/>
    <mergeCell ref="H47:J47"/>
    <mergeCell ref="K47:M47"/>
    <mergeCell ref="E36:G36"/>
    <mergeCell ref="H36:J36"/>
    <mergeCell ref="K36:M36"/>
    <mergeCell ref="A43:C43"/>
    <mergeCell ref="K44:N44"/>
    <mergeCell ref="A45:A49"/>
    <mergeCell ref="B45:B49"/>
    <mergeCell ref="C45:C49"/>
    <mergeCell ref="D45:D49"/>
    <mergeCell ref="E45:M45"/>
    <mergeCell ref="L33:N33"/>
    <mergeCell ref="A34:A38"/>
    <mergeCell ref="B34:B38"/>
    <mergeCell ref="C34:C38"/>
    <mergeCell ref="D34:D38"/>
    <mergeCell ref="E34:M34"/>
    <mergeCell ref="N34:N38"/>
    <mergeCell ref="E35:G35"/>
    <mergeCell ref="H35:J35"/>
    <mergeCell ref="K35:M35"/>
    <mergeCell ref="H13:J13"/>
    <mergeCell ref="K13:M13"/>
    <mergeCell ref="E14:G14"/>
    <mergeCell ref="H14:J14"/>
    <mergeCell ref="K14:M14"/>
    <mergeCell ref="A32:C32"/>
    <mergeCell ref="A8:N8"/>
    <mergeCell ref="A9:N9"/>
    <mergeCell ref="K11:N11"/>
    <mergeCell ref="A12:A16"/>
    <mergeCell ref="B12:B16"/>
    <mergeCell ref="C12:C16"/>
    <mergeCell ref="D12:D16"/>
    <mergeCell ref="E12:M12"/>
    <mergeCell ref="N12:N16"/>
    <mergeCell ref="E13:G13"/>
  </mergeCells>
  <printOptions/>
  <pageMargins left="0.38" right="0.2" top="0.3" bottom="0.23" header="0.28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Користувач Windows</cp:lastModifiedBy>
  <cp:lastPrinted>2018-03-27T14:13:54Z</cp:lastPrinted>
  <dcterms:created xsi:type="dcterms:W3CDTF">2016-04-20T09:26:37Z</dcterms:created>
  <dcterms:modified xsi:type="dcterms:W3CDTF">2018-04-04T10:10:59Z</dcterms:modified>
  <cp:category/>
  <cp:version/>
  <cp:contentType/>
  <cp:contentStatus/>
</cp:coreProperties>
</file>